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Scores" sheetId="1" r:id="rId1"/>
  </sheets>
  <externalReferences>
    <externalReference r:id="rId4"/>
    <externalReference r:id="rId5"/>
  </externalReferences>
  <definedNames>
    <definedName name="BowTypeAdjusted">'[1]Allowances'!$A$115:$A$118</definedName>
    <definedName name="BowTypeMade">'[1]Allowances'!$A$111:$A$113</definedName>
    <definedName name="Round">'[1]Allowances'!$A$120:$A$123</definedName>
    <definedName name="Title">'[1]Allowances'!$A$104:$A$109</definedName>
  </definedNames>
  <calcPr fullCalcOnLoad="1"/>
</workbook>
</file>

<file path=xl/sharedStrings.xml><?xml version="1.0" encoding="utf-8"?>
<sst xmlns="http://schemas.openxmlformats.org/spreadsheetml/2006/main" count="72" uniqueCount="40">
  <si>
    <t>County of Warwick Archery Association</t>
  </si>
  <si>
    <t>(Affiliated to Grand National Archery Society and W.M.A.S.)</t>
  </si>
  <si>
    <t>www.cwaa.org.uk</t>
  </si>
  <si>
    <t>SUMMER POSTAL LEAGUE 2018</t>
  </si>
  <si>
    <t>Club:</t>
  </si>
  <si>
    <t>Nuneaton Juniors</t>
  </si>
  <si>
    <t xml:space="preserve">Date of Shoot: </t>
  </si>
  <si>
    <t>MADE SCORE TEAM - Recurve and Non-Compound Bows only</t>
  </si>
  <si>
    <t>Title</t>
  </si>
  <si>
    <t>Name</t>
  </si>
  <si>
    <t>Junior Age</t>
  </si>
  <si>
    <t>Round</t>
  </si>
  <si>
    <t>Bow Type</t>
  </si>
  <si>
    <t>Made Score</t>
  </si>
  <si>
    <t>Mast</t>
  </si>
  <si>
    <t>Junior Warwick</t>
  </si>
  <si>
    <t>Recurve</t>
  </si>
  <si>
    <t>Short Warwick</t>
  </si>
  <si>
    <t>Short Junior Warwick</t>
  </si>
  <si>
    <t xml:space="preserve">                                                                                     Total</t>
  </si>
  <si>
    <t>HANDICAP ADJUSTED TEAM – Recurve etc. and compound</t>
  </si>
  <si>
    <t>H/C</t>
  </si>
  <si>
    <t>H/C
Allowance</t>
  </si>
  <si>
    <t>Adjusted
Score</t>
  </si>
  <si>
    <t>Archie Tipple</t>
  </si>
  <si>
    <t>u14</t>
  </si>
  <si>
    <t>William Essex</t>
  </si>
  <si>
    <t>u16</t>
  </si>
  <si>
    <t>Zeyd Ajraou</t>
  </si>
  <si>
    <t>u12</t>
  </si>
  <si>
    <t>Total</t>
  </si>
  <si>
    <t xml:space="preserve">Notes: </t>
  </si>
  <si>
    <t>1. An archer may be in both teams.</t>
  </si>
  <si>
    <t>2. Juniors may shoot the appropriate junior round according to age group or a round from a higher age group</t>
  </si>
  <si>
    <t>EXCEPTIONAL SCORES (Best scores in any category which do not make a team)</t>
  </si>
  <si>
    <t>Team Organiser :</t>
  </si>
  <si>
    <t>Bryan Huckvale   26/08/2019</t>
  </si>
  <si>
    <t>Please return to : Martyn Ellis, 5 Wise Grove, Warwick CV34 5JW</t>
  </si>
  <si>
    <t>Tel : (H) 01926 499595 (M) 0771 902 9954</t>
  </si>
  <si>
    <t>E Mail: m.ellis@martynjellis.co.uk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</si>
</sst>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Continuous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Continuous" vertical="top" wrapText="1"/>
    </xf>
    <xf numFmtId="0" fontId="10" fillId="0" borderId="0" xfId="52" applyAlignment="1" applyProtection="1">
      <alignment horizontal="centerContinuous" vertical="top" wrapText="1"/>
      <protection/>
    </xf>
    <xf numFmtId="0" fontId="10" fillId="0" borderId="0" xfId="52" applyAlignment="1" applyProtection="1">
      <alignment horizontal="center" vertical="top" wrapText="1"/>
      <protection/>
    </xf>
    <xf numFmtId="0" fontId="20" fillId="0" borderId="0" xfId="0" applyFont="1" applyAlignment="1">
      <alignment horizontal="centerContinuous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22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14" fontId="22" fillId="22" borderId="0" xfId="0" applyNumberFormat="1" applyFont="1" applyFill="1" applyAlignment="1" applyProtection="1">
      <alignment horizontal="left"/>
      <protection locked="0"/>
    </xf>
    <xf numFmtId="0" fontId="22" fillId="22" borderId="0" xfId="0" applyFont="1" applyFill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2" fillId="22" borderId="13" xfId="0" applyFont="1" applyFill="1" applyBorder="1" applyAlignment="1" applyProtection="1">
      <alignment horizontal="left" wrapText="1"/>
      <protection locked="0"/>
    </xf>
    <xf numFmtId="0" fontId="22" fillId="22" borderId="14" xfId="0" applyFont="1" applyFill="1" applyBorder="1" applyAlignment="1" applyProtection="1">
      <alignment horizontal="left" wrapText="1"/>
      <protection locked="0"/>
    </xf>
    <xf numFmtId="0" fontId="22" fillId="22" borderId="14" xfId="0" applyFont="1" applyFill="1" applyBorder="1" applyAlignment="1" applyProtection="1">
      <alignment horizontal="center" wrapText="1"/>
      <protection locked="0"/>
    </xf>
    <xf numFmtId="0" fontId="22" fillId="22" borderId="14" xfId="0" applyFont="1" applyFill="1" applyBorder="1" applyAlignment="1" applyProtection="1">
      <alignment wrapText="1"/>
      <protection locked="0"/>
    </xf>
    <xf numFmtId="164" fontId="22" fillId="22" borderId="15" xfId="42" applyNumberFormat="1" applyFont="1" applyFill="1" applyBorder="1" applyAlignment="1" applyProtection="1">
      <alignment horizontal="center" wrapText="1"/>
      <protection locked="0"/>
    </xf>
    <xf numFmtId="0" fontId="22" fillId="22" borderId="16" xfId="0" applyFont="1" applyFill="1" applyBorder="1" applyAlignment="1" applyProtection="1">
      <alignment horizontal="left" wrapText="1"/>
      <protection locked="0"/>
    </xf>
    <xf numFmtId="0" fontId="22" fillId="22" borderId="17" xfId="0" applyFont="1" applyFill="1" applyBorder="1" applyAlignment="1" applyProtection="1">
      <alignment horizontal="left" wrapText="1"/>
      <protection locked="0"/>
    </xf>
    <xf numFmtId="0" fontId="22" fillId="22" borderId="17" xfId="0" applyFont="1" applyFill="1" applyBorder="1" applyAlignment="1" applyProtection="1">
      <alignment wrapText="1"/>
      <protection locked="0"/>
    </xf>
    <xf numFmtId="0" fontId="22" fillId="22" borderId="18" xfId="0" applyFont="1" applyFill="1" applyBorder="1" applyAlignment="1" applyProtection="1">
      <alignment horizontal="left" wrapText="1"/>
      <protection locked="0"/>
    </xf>
    <xf numFmtId="0" fontId="22" fillId="22" borderId="19" xfId="0" applyFont="1" applyFill="1" applyBorder="1" applyAlignment="1" applyProtection="1">
      <alignment horizontal="left" wrapText="1"/>
      <protection locked="0"/>
    </xf>
    <xf numFmtId="0" fontId="22" fillId="22" borderId="19" xfId="0" applyFont="1" applyFill="1" applyBorder="1" applyAlignment="1" applyProtection="1">
      <alignment wrapText="1"/>
      <protection locked="0"/>
    </xf>
    <xf numFmtId="0" fontId="21" fillId="0" borderId="20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right" wrapText="1"/>
    </xf>
    <xf numFmtId="164" fontId="22" fillId="0" borderId="12" xfId="42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2" fillId="22" borderId="13" xfId="0" applyFont="1" applyFill="1" applyBorder="1" applyAlignment="1" applyProtection="1">
      <alignment vertical="top" wrapText="1"/>
      <protection locked="0"/>
    </xf>
    <xf numFmtId="0" fontId="22" fillId="22" borderId="14" xfId="0" applyFont="1" applyFill="1" applyBorder="1" applyAlignment="1" applyProtection="1">
      <alignment vertical="top" wrapText="1"/>
      <protection locked="0"/>
    </xf>
    <xf numFmtId="0" fontId="22" fillId="22" borderId="14" xfId="0" applyFont="1" applyFill="1" applyBorder="1" applyAlignment="1" applyProtection="1">
      <alignment horizontal="left" vertical="top" wrapText="1"/>
      <protection locked="0"/>
    </xf>
    <xf numFmtId="164" fontId="22" fillId="22" borderId="14" xfId="42" applyNumberFormat="1" applyFont="1" applyFill="1" applyBorder="1" applyAlignment="1" applyProtection="1">
      <alignment horizontal="center" vertical="top" wrapText="1"/>
      <protection locked="0"/>
    </xf>
    <xf numFmtId="164" fontId="22" fillId="0" borderId="14" xfId="42" applyNumberFormat="1" applyFont="1" applyBorder="1" applyAlignment="1" applyProtection="1">
      <alignment horizontal="center" vertical="top" wrapText="1"/>
      <protection/>
    </xf>
    <xf numFmtId="164" fontId="22" fillId="0" borderId="15" xfId="42" applyNumberFormat="1" applyFont="1" applyBorder="1" applyAlignment="1" applyProtection="1">
      <alignment horizontal="center" vertical="top" wrapText="1"/>
      <protection/>
    </xf>
    <xf numFmtId="0" fontId="22" fillId="22" borderId="16" xfId="0" applyFont="1" applyFill="1" applyBorder="1" applyAlignment="1" applyProtection="1">
      <alignment vertical="top" wrapText="1"/>
      <protection locked="0"/>
    </xf>
    <xf numFmtId="0" fontId="22" fillId="22" borderId="17" xfId="0" applyFont="1" applyFill="1" applyBorder="1" applyAlignment="1" applyProtection="1">
      <alignment vertical="top" wrapText="1"/>
      <protection locked="0"/>
    </xf>
    <xf numFmtId="0" fontId="22" fillId="22" borderId="17" xfId="0" applyFont="1" applyFill="1" applyBorder="1" applyAlignment="1" applyProtection="1">
      <alignment horizontal="left" vertical="top" wrapText="1"/>
      <protection locked="0"/>
    </xf>
    <xf numFmtId="164" fontId="22" fillId="22" borderId="17" xfId="42" applyNumberFormat="1" applyFont="1" applyFill="1" applyBorder="1" applyAlignment="1" applyProtection="1">
      <alignment horizontal="center" vertical="top" wrapText="1"/>
      <protection locked="0"/>
    </xf>
    <xf numFmtId="164" fontId="22" fillId="0" borderId="17" xfId="42" applyNumberFormat="1" applyFont="1" applyBorder="1" applyAlignment="1" applyProtection="1">
      <alignment horizontal="center" vertical="top" wrapText="1"/>
      <protection/>
    </xf>
    <xf numFmtId="164" fontId="22" fillId="0" borderId="22" xfId="42" applyNumberFormat="1" applyFont="1" applyBorder="1" applyAlignment="1" applyProtection="1">
      <alignment horizontal="center" vertical="top" wrapText="1"/>
      <protection/>
    </xf>
    <xf numFmtId="0" fontId="22" fillId="22" borderId="18" xfId="0" applyFont="1" applyFill="1" applyBorder="1" applyAlignment="1" applyProtection="1">
      <alignment vertical="top" wrapText="1"/>
      <protection locked="0"/>
    </xf>
    <xf numFmtId="0" fontId="22" fillId="22" borderId="19" xfId="0" applyFont="1" applyFill="1" applyBorder="1" applyAlignment="1" applyProtection="1">
      <alignment vertical="top" wrapText="1"/>
      <protection locked="0"/>
    </xf>
    <xf numFmtId="0" fontId="22" fillId="22" borderId="19" xfId="0" applyFont="1" applyFill="1" applyBorder="1" applyAlignment="1" applyProtection="1">
      <alignment horizontal="left" vertical="top" wrapText="1"/>
      <protection locked="0"/>
    </xf>
    <xf numFmtId="164" fontId="22" fillId="22" borderId="19" xfId="42" applyNumberFormat="1" applyFont="1" applyFill="1" applyBorder="1" applyAlignment="1" applyProtection="1">
      <alignment horizontal="center" vertical="top" wrapText="1"/>
      <protection locked="0"/>
    </xf>
    <xf numFmtId="164" fontId="22" fillId="0" borderId="19" xfId="42" applyNumberFormat="1" applyFont="1" applyBorder="1" applyAlignment="1" applyProtection="1">
      <alignment horizontal="center" vertical="top" wrapText="1"/>
      <protection/>
    </xf>
    <xf numFmtId="164" fontId="22" fillId="0" borderId="23" xfId="42" applyNumberFormat="1" applyFont="1" applyBorder="1" applyAlignment="1" applyProtection="1">
      <alignment horizontal="center" vertical="top" wrapText="1"/>
      <protection/>
    </xf>
    <xf numFmtId="0" fontId="21" fillId="0" borderId="20" xfId="0" applyFont="1" applyBorder="1" applyAlignment="1">
      <alignment horizontal="right" wrapText="1"/>
    </xf>
    <xf numFmtId="164" fontId="26" fillId="0" borderId="12" xfId="0" applyNumberFormat="1" applyFont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22" borderId="24" xfId="0" applyFont="1" applyFill="1" applyBorder="1" applyAlignment="1" applyProtection="1">
      <alignment wrapText="1"/>
      <protection locked="0"/>
    </xf>
    <xf numFmtId="0" fontId="22" fillId="22" borderId="25" xfId="0" applyFont="1" applyFill="1" applyBorder="1" applyAlignment="1" applyProtection="1">
      <alignment wrapText="1"/>
      <protection locked="0"/>
    </xf>
    <xf numFmtId="0" fontId="22" fillId="22" borderId="26" xfId="0" applyFont="1" applyFill="1" applyBorder="1" applyAlignment="1" applyProtection="1">
      <alignment wrapText="1"/>
      <protection locked="0"/>
    </xf>
    <xf numFmtId="0" fontId="22" fillId="22" borderId="16" xfId="0" applyFont="1" applyFill="1" applyBorder="1" applyAlignment="1" applyProtection="1">
      <alignment wrapText="1"/>
      <protection locked="0"/>
    </xf>
    <xf numFmtId="0" fontId="22" fillId="22" borderId="22" xfId="0" applyFont="1" applyFill="1" applyBorder="1" applyAlignment="1" applyProtection="1">
      <alignment wrapText="1"/>
      <protection locked="0"/>
    </xf>
    <xf numFmtId="0" fontId="22" fillId="22" borderId="18" xfId="0" applyFont="1" applyFill="1" applyBorder="1" applyAlignment="1" applyProtection="1">
      <alignment wrapText="1"/>
      <protection locked="0"/>
    </xf>
    <xf numFmtId="0" fontId="22" fillId="22" borderId="23" xfId="0" applyFont="1" applyFill="1" applyBorder="1" applyAlignment="1" applyProtection="1">
      <alignment wrapText="1"/>
      <protection locked="0"/>
    </xf>
    <xf numFmtId="0" fontId="24" fillId="0" borderId="0" xfId="0" applyFont="1" applyAlignment="1">
      <alignment horizontal="right"/>
    </xf>
    <xf numFmtId="0" fontId="0" fillId="22" borderId="0" xfId="0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95250</xdr:rowOff>
    </xdr:from>
    <xdr:to>
      <xdr:col>4</xdr:col>
      <xdr:colOff>381000</xdr:colOff>
      <xdr:row>5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19100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AA-Summer-League-Results-Juniors%20August%202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yan\Documents\Toxik%20Software\Golden%20Records\august%202019%20Warwi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  <sheetName val="Allowances"/>
    </sheetNames>
    <sheetDataSet>
      <sheetData sheetId="1">
        <row r="2">
          <cell r="A2">
            <v>1</v>
          </cell>
          <cell r="B2">
            <v>1008</v>
          </cell>
          <cell r="C2">
            <v>1008</v>
          </cell>
          <cell r="D2">
            <v>1008</v>
          </cell>
          <cell r="E2">
            <v>1008</v>
          </cell>
        </row>
        <row r="3">
          <cell r="A3">
            <v>2</v>
          </cell>
          <cell r="B3">
            <v>1008</v>
          </cell>
          <cell r="C3">
            <v>1008</v>
          </cell>
          <cell r="D3">
            <v>1008</v>
          </cell>
          <cell r="E3">
            <v>1008</v>
          </cell>
        </row>
        <row r="4">
          <cell r="A4">
            <v>3</v>
          </cell>
          <cell r="B4">
            <v>1008</v>
          </cell>
          <cell r="C4">
            <v>1008</v>
          </cell>
          <cell r="D4">
            <v>1008</v>
          </cell>
          <cell r="E4">
            <v>1008</v>
          </cell>
        </row>
        <row r="5">
          <cell r="A5">
            <v>4</v>
          </cell>
          <cell r="B5">
            <v>1008</v>
          </cell>
          <cell r="C5">
            <v>1008</v>
          </cell>
          <cell r="D5">
            <v>1008</v>
          </cell>
          <cell r="E5">
            <v>1008</v>
          </cell>
        </row>
        <row r="6">
          <cell r="A6">
            <v>5</v>
          </cell>
          <cell r="B6">
            <v>1008</v>
          </cell>
          <cell r="C6">
            <v>1008</v>
          </cell>
          <cell r="D6">
            <v>1008</v>
          </cell>
          <cell r="E6">
            <v>1008</v>
          </cell>
        </row>
        <row r="7">
          <cell r="A7">
            <v>6</v>
          </cell>
          <cell r="B7">
            <v>1008</v>
          </cell>
          <cell r="C7">
            <v>1008</v>
          </cell>
          <cell r="D7">
            <v>1008</v>
          </cell>
          <cell r="E7">
            <v>1008</v>
          </cell>
        </row>
        <row r="8">
          <cell r="A8">
            <v>7</v>
          </cell>
          <cell r="B8">
            <v>1008</v>
          </cell>
          <cell r="C8">
            <v>1008</v>
          </cell>
          <cell r="D8">
            <v>1008</v>
          </cell>
          <cell r="E8">
            <v>1008</v>
          </cell>
        </row>
        <row r="9">
          <cell r="A9">
            <v>8</v>
          </cell>
          <cell r="B9">
            <v>1008</v>
          </cell>
          <cell r="C9">
            <v>1008</v>
          </cell>
          <cell r="D9">
            <v>1008</v>
          </cell>
          <cell r="E9">
            <v>1008</v>
          </cell>
        </row>
        <row r="10">
          <cell r="A10">
            <v>9</v>
          </cell>
          <cell r="B10">
            <v>1009</v>
          </cell>
          <cell r="C10">
            <v>1008</v>
          </cell>
          <cell r="D10">
            <v>1008</v>
          </cell>
          <cell r="E10">
            <v>1008</v>
          </cell>
        </row>
        <row r="11">
          <cell r="A11">
            <v>10</v>
          </cell>
          <cell r="B11">
            <v>1009</v>
          </cell>
          <cell r="C11">
            <v>1008</v>
          </cell>
          <cell r="D11">
            <v>1008</v>
          </cell>
          <cell r="E11">
            <v>1008</v>
          </cell>
        </row>
        <row r="12">
          <cell r="A12">
            <v>11</v>
          </cell>
          <cell r="B12">
            <v>1009</v>
          </cell>
          <cell r="C12">
            <v>1008</v>
          </cell>
          <cell r="D12">
            <v>1008</v>
          </cell>
          <cell r="E12">
            <v>1008</v>
          </cell>
        </row>
        <row r="13">
          <cell r="A13">
            <v>12</v>
          </cell>
          <cell r="B13">
            <v>1010</v>
          </cell>
          <cell r="C13">
            <v>1008</v>
          </cell>
          <cell r="D13">
            <v>1008</v>
          </cell>
          <cell r="E13">
            <v>1008</v>
          </cell>
        </row>
        <row r="14">
          <cell r="A14">
            <v>13</v>
          </cell>
          <cell r="B14">
            <v>1010</v>
          </cell>
          <cell r="C14">
            <v>1008</v>
          </cell>
          <cell r="D14">
            <v>1008</v>
          </cell>
          <cell r="E14">
            <v>1008</v>
          </cell>
        </row>
        <row r="15">
          <cell r="A15">
            <v>14</v>
          </cell>
          <cell r="B15">
            <v>1011</v>
          </cell>
          <cell r="C15">
            <v>1009</v>
          </cell>
          <cell r="D15">
            <v>1008</v>
          </cell>
          <cell r="E15">
            <v>1008</v>
          </cell>
        </row>
        <row r="16">
          <cell r="A16">
            <v>15</v>
          </cell>
          <cell r="B16">
            <v>1012</v>
          </cell>
          <cell r="C16">
            <v>1009</v>
          </cell>
          <cell r="D16">
            <v>1008</v>
          </cell>
          <cell r="E16">
            <v>1008</v>
          </cell>
        </row>
        <row r="17">
          <cell r="A17">
            <v>16</v>
          </cell>
          <cell r="B17">
            <v>1013</v>
          </cell>
          <cell r="C17">
            <v>1009</v>
          </cell>
          <cell r="D17">
            <v>1008</v>
          </cell>
          <cell r="E17">
            <v>1008</v>
          </cell>
        </row>
        <row r="18">
          <cell r="A18">
            <v>17</v>
          </cell>
          <cell r="B18">
            <v>1014</v>
          </cell>
          <cell r="C18">
            <v>1010</v>
          </cell>
          <cell r="D18">
            <v>1008</v>
          </cell>
          <cell r="E18">
            <v>1008</v>
          </cell>
        </row>
        <row r="19">
          <cell r="A19">
            <v>18</v>
          </cell>
          <cell r="B19">
            <v>1015</v>
          </cell>
          <cell r="C19">
            <v>1010</v>
          </cell>
          <cell r="D19">
            <v>1008</v>
          </cell>
          <cell r="E19">
            <v>1008</v>
          </cell>
        </row>
        <row r="20">
          <cell r="A20">
            <v>19</v>
          </cell>
          <cell r="B20">
            <v>1016</v>
          </cell>
          <cell r="C20">
            <v>1011</v>
          </cell>
          <cell r="D20">
            <v>1008</v>
          </cell>
          <cell r="E20">
            <v>1008</v>
          </cell>
        </row>
        <row r="21">
          <cell r="A21">
            <v>20</v>
          </cell>
          <cell r="B21">
            <v>1018</v>
          </cell>
          <cell r="C21">
            <v>1011</v>
          </cell>
          <cell r="D21">
            <v>1009</v>
          </cell>
          <cell r="E21">
            <v>1008</v>
          </cell>
        </row>
        <row r="22">
          <cell r="A22">
            <v>21</v>
          </cell>
          <cell r="B22">
            <v>1019</v>
          </cell>
          <cell r="C22">
            <v>1012</v>
          </cell>
          <cell r="D22">
            <v>1009</v>
          </cell>
          <cell r="E22">
            <v>1008</v>
          </cell>
        </row>
        <row r="23">
          <cell r="A23">
            <v>22</v>
          </cell>
          <cell r="B23">
            <v>1021</v>
          </cell>
          <cell r="C23">
            <v>1013</v>
          </cell>
          <cell r="D23">
            <v>1009</v>
          </cell>
          <cell r="E23">
            <v>1008</v>
          </cell>
        </row>
        <row r="24">
          <cell r="A24">
            <v>23</v>
          </cell>
          <cell r="B24">
            <v>1023</v>
          </cell>
          <cell r="C24">
            <v>1014</v>
          </cell>
          <cell r="D24">
            <v>1009</v>
          </cell>
          <cell r="E24">
            <v>1008</v>
          </cell>
        </row>
        <row r="25">
          <cell r="A25">
            <v>24</v>
          </cell>
          <cell r="B25">
            <v>1025</v>
          </cell>
          <cell r="C25">
            <v>1015</v>
          </cell>
          <cell r="D25">
            <v>1010</v>
          </cell>
          <cell r="E25">
            <v>1008</v>
          </cell>
        </row>
        <row r="26">
          <cell r="A26">
            <v>25</v>
          </cell>
          <cell r="B26">
            <v>1027</v>
          </cell>
          <cell r="C26">
            <v>1017</v>
          </cell>
          <cell r="D26">
            <v>1010</v>
          </cell>
          <cell r="E26">
            <v>1008</v>
          </cell>
        </row>
        <row r="27">
          <cell r="A27">
            <v>26</v>
          </cell>
          <cell r="B27">
            <v>1030</v>
          </cell>
          <cell r="C27">
            <v>1018</v>
          </cell>
          <cell r="D27">
            <v>1011</v>
          </cell>
          <cell r="E27">
            <v>1008</v>
          </cell>
        </row>
        <row r="28">
          <cell r="A28">
            <v>27</v>
          </cell>
          <cell r="B28">
            <v>1032</v>
          </cell>
          <cell r="C28">
            <v>1020</v>
          </cell>
          <cell r="D28">
            <v>1012</v>
          </cell>
          <cell r="E28">
            <v>1008</v>
          </cell>
        </row>
        <row r="29">
          <cell r="A29">
            <v>28</v>
          </cell>
          <cell r="B29">
            <v>1035</v>
          </cell>
          <cell r="C29">
            <v>1022</v>
          </cell>
          <cell r="D29">
            <v>1012</v>
          </cell>
          <cell r="E29">
            <v>1009</v>
          </cell>
        </row>
        <row r="30">
          <cell r="A30">
            <v>29</v>
          </cell>
          <cell r="B30">
            <v>1038</v>
          </cell>
          <cell r="C30">
            <v>1024</v>
          </cell>
          <cell r="D30">
            <v>1013</v>
          </cell>
          <cell r="E30">
            <v>1009</v>
          </cell>
        </row>
        <row r="31">
          <cell r="A31">
            <v>30</v>
          </cell>
          <cell r="B31">
            <v>1041</v>
          </cell>
          <cell r="C31">
            <v>1026</v>
          </cell>
          <cell r="D31">
            <v>1014</v>
          </cell>
          <cell r="E31">
            <v>1009</v>
          </cell>
        </row>
        <row r="32">
          <cell r="A32">
            <v>31</v>
          </cell>
          <cell r="B32">
            <v>1044</v>
          </cell>
          <cell r="C32">
            <v>1028</v>
          </cell>
          <cell r="D32">
            <v>1016</v>
          </cell>
          <cell r="E32">
            <v>1009</v>
          </cell>
        </row>
        <row r="33">
          <cell r="A33">
            <v>32</v>
          </cell>
          <cell r="B33">
            <v>1047</v>
          </cell>
          <cell r="C33">
            <v>1031</v>
          </cell>
          <cell r="D33">
            <v>1017</v>
          </cell>
          <cell r="E33">
            <v>1010</v>
          </cell>
        </row>
        <row r="34">
          <cell r="A34">
            <v>33</v>
          </cell>
          <cell r="B34">
            <v>1051</v>
          </cell>
          <cell r="C34">
            <v>1033</v>
          </cell>
          <cell r="D34">
            <v>1018</v>
          </cell>
          <cell r="E34">
            <v>1010</v>
          </cell>
        </row>
        <row r="35">
          <cell r="A35">
            <v>34</v>
          </cell>
          <cell r="B35">
            <v>1054</v>
          </cell>
          <cell r="C35">
            <v>1036</v>
          </cell>
          <cell r="D35">
            <v>1020</v>
          </cell>
          <cell r="E35">
            <v>1011</v>
          </cell>
        </row>
        <row r="36">
          <cell r="A36">
            <v>35</v>
          </cell>
          <cell r="B36">
            <v>1058</v>
          </cell>
          <cell r="C36">
            <v>1039</v>
          </cell>
          <cell r="D36">
            <v>1022</v>
          </cell>
          <cell r="E36">
            <v>1011</v>
          </cell>
        </row>
        <row r="37">
          <cell r="A37">
            <v>36</v>
          </cell>
          <cell r="B37">
            <v>1062</v>
          </cell>
          <cell r="C37">
            <v>1042</v>
          </cell>
          <cell r="D37">
            <v>1024</v>
          </cell>
          <cell r="E37">
            <v>1012</v>
          </cell>
        </row>
        <row r="38">
          <cell r="A38">
            <v>37</v>
          </cell>
          <cell r="B38">
            <v>1066</v>
          </cell>
          <cell r="C38">
            <v>1045</v>
          </cell>
          <cell r="D38">
            <v>1026</v>
          </cell>
          <cell r="E38">
            <v>1013</v>
          </cell>
        </row>
        <row r="39">
          <cell r="A39">
            <v>38</v>
          </cell>
          <cell r="B39">
            <v>1070</v>
          </cell>
          <cell r="C39">
            <v>1048</v>
          </cell>
          <cell r="D39">
            <v>1028</v>
          </cell>
          <cell r="E39">
            <v>1014</v>
          </cell>
        </row>
        <row r="40">
          <cell r="A40">
            <v>39</v>
          </cell>
          <cell r="B40">
            <v>1075</v>
          </cell>
          <cell r="C40">
            <v>1052</v>
          </cell>
          <cell r="D40">
            <v>1031</v>
          </cell>
          <cell r="E40">
            <v>1015</v>
          </cell>
        </row>
        <row r="41">
          <cell r="A41">
            <v>40</v>
          </cell>
          <cell r="B41">
            <v>1080</v>
          </cell>
          <cell r="C41">
            <v>1055</v>
          </cell>
          <cell r="D41">
            <v>1033</v>
          </cell>
          <cell r="E41">
            <v>1016</v>
          </cell>
        </row>
        <row r="42">
          <cell r="A42">
            <v>41</v>
          </cell>
          <cell r="B42">
            <v>1085</v>
          </cell>
          <cell r="C42">
            <v>1059</v>
          </cell>
          <cell r="D42">
            <v>1036</v>
          </cell>
          <cell r="E42">
            <v>1017</v>
          </cell>
        </row>
        <row r="43">
          <cell r="A43">
            <v>42</v>
          </cell>
          <cell r="B43">
            <v>1090</v>
          </cell>
          <cell r="C43">
            <v>1063</v>
          </cell>
          <cell r="D43">
            <v>1039</v>
          </cell>
          <cell r="E43">
            <v>1018</v>
          </cell>
        </row>
        <row r="44">
          <cell r="A44">
            <v>43</v>
          </cell>
          <cell r="B44">
            <v>1096</v>
          </cell>
          <cell r="C44">
            <v>1068</v>
          </cell>
          <cell r="D44">
            <v>1042</v>
          </cell>
          <cell r="E44">
            <v>1020</v>
          </cell>
        </row>
        <row r="45">
          <cell r="A45">
            <v>44</v>
          </cell>
          <cell r="B45">
            <v>1101</v>
          </cell>
          <cell r="C45">
            <v>1072</v>
          </cell>
          <cell r="D45">
            <v>1045</v>
          </cell>
          <cell r="E45">
            <v>1022</v>
          </cell>
        </row>
        <row r="46">
          <cell r="A46">
            <v>45</v>
          </cell>
          <cell r="B46">
            <v>1107</v>
          </cell>
          <cell r="C46">
            <v>1077</v>
          </cell>
          <cell r="D46">
            <v>1048</v>
          </cell>
          <cell r="E46">
            <v>1023</v>
          </cell>
        </row>
        <row r="47">
          <cell r="A47">
            <v>46</v>
          </cell>
          <cell r="B47">
            <v>1114</v>
          </cell>
          <cell r="C47">
            <v>1081</v>
          </cell>
          <cell r="D47">
            <v>1052</v>
          </cell>
          <cell r="E47">
            <v>1025</v>
          </cell>
        </row>
        <row r="48">
          <cell r="A48">
            <v>47</v>
          </cell>
          <cell r="B48">
            <v>1120</v>
          </cell>
          <cell r="C48">
            <v>1086</v>
          </cell>
          <cell r="D48">
            <v>1055</v>
          </cell>
          <cell r="E48">
            <v>1027</v>
          </cell>
        </row>
        <row r="49">
          <cell r="A49">
            <v>48</v>
          </cell>
          <cell r="B49">
            <v>1128</v>
          </cell>
          <cell r="C49">
            <v>1092</v>
          </cell>
          <cell r="D49">
            <v>1059</v>
          </cell>
          <cell r="E49">
            <v>1030</v>
          </cell>
        </row>
        <row r="50">
          <cell r="A50">
            <v>49</v>
          </cell>
          <cell r="B50">
            <v>1135</v>
          </cell>
          <cell r="C50">
            <v>1097</v>
          </cell>
          <cell r="D50">
            <v>1063</v>
          </cell>
          <cell r="E50">
            <v>1032</v>
          </cell>
        </row>
        <row r="51">
          <cell r="A51">
            <v>50</v>
          </cell>
          <cell r="B51">
            <v>1143</v>
          </cell>
          <cell r="C51">
            <v>1103</v>
          </cell>
          <cell r="D51">
            <v>1067</v>
          </cell>
          <cell r="E51">
            <v>1035</v>
          </cell>
        </row>
        <row r="52">
          <cell r="A52">
            <v>51</v>
          </cell>
          <cell r="B52">
            <v>1151</v>
          </cell>
          <cell r="C52">
            <v>1109</v>
          </cell>
          <cell r="D52">
            <v>1071</v>
          </cell>
          <cell r="E52">
            <v>1037</v>
          </cell>
        </row>
        <row r="53">
          <cell r="A53">
            <v>52</v>
          </cell>
          <cell r="B53">
            <v>1159</v>
          </cell>
          <cell r="C53">
            <v>1116</v>
          </cell>
          <cell r="D53">
            <v>1076</v>
          </cell>
          <cell r="E53">
            <v>1040</v>
          </cell>
        </row>
        <row r="54">
          <cell r="A54">
            <v>53</v>
          </cell>
          <cell r="B54">
            <v>1168</v>
          </cell>
          <cell r="C54">
            <v>1123</v>
          </cell>
          <cell r="D54">
            <v>1081</v>
          </cell>
          <cell r="E54">
            <v>1043</v>
          </cell>
        </row>
        <row r="55">
          <cell r="A55">
            <v>54</v>
          </cell>
          <cell r="B55">
            <v>1177</v>
          </cell>
          <cell r="C55">
            <v>1130</v>
          </cell>
          <cell r="D55">
            <v>1086</v>
          </cell>
          <cell r="E55">
            <v>1047</v>
          </cell>
        </row>
        <row r="56">
          <cell r="A56">
            <v>55</v>
          </cell>
          <cell r="B56">
            <v>1187</v>
          </cell>
          <cell r="C56">
            <v>1137</v>
          </cell>
          <cell r="D56">
            <v>1091</v>
          </cell>
          <cell r="E56">
            <v>1050</v>
          </cell>
        </row>
        <row r="57">
          <cell r="A57">
            <v>56</v>
          </cell>
          <cell r="B57">
            <v>1197</v>
          </cell>
          <cell r="C57">
            <v>1145</v>
          </cell>
          <cell r="D57">
            <v>1097</v>
          </cell>
          <cell r="E57">
            <v>1053</v>
          </cell>
        </row>
        <row r="58">
          <cell r="A58">
            <v>57</v>
          </cell>
          <cell r="B58">
            <v>1207</v>
          </cell>
          <cell r="C58">
            <v>1153</v>
          </cell>
          <cell r="D58">
            <v>1103</v>
          </cell>
          <cell r="E58">
            <v>1057</v>
          </cell>
        </row>
        <row r="59">
          <cell r="A59">
            <v>58</v>
          </cell>
          <cell r="B59">
            <v>1218</v>
          </cell>
          <cell r="C59">
            <v>1162</v>
          </cell>
          <cell r="D59">
            <v>1109</v>
          </cell>
          <cell r="E59">
            <v>1061</v>
          </cell>
        </row>
        <row r="60">
          <cell r="A60">
            <v>59</v>
          </cell>
          <cell r="B60">
            <v>1228</v>
          </cell>
          <cell r="C60">
            <v>1171</v>
          </cell>
          <cell r="D60">
            <v>1115</v>
          </cell>
          <cell r="E60">
            <v>1065</v>
          </cell>
        </row>
        <row r="61">
          <cell r="A61">
            <v>60</v>
          </cell>
          <cell r="B61">
            <v>1239</v>
          </cell>
          <cell r="C61">
            <v>1180</v>
          </cell>
          <cell r="D61">
            <v>1122</v>
          </cell>
          <cell r="E61">
            <v>1069</v>
          </cell>
        </row>
        <row r="62">
          <cell r="A62">
            <v>61</v>
          </cell>
          <cell r="B62">
            <v>1250</v>
          </cell>
          <cell r="C62">
            <v>1190</v>
          </cell>
          <cell r="D62">
            <v>1129</v>
          </cell>
          <cell r="E62">
            <v>1074</v>
          </cell>
        </row>
        <row r="63">
          <cell r="A63">
            <v>62</v>
          </cell>
          <cell r="B63">
            <v>1261</v>
          </cell>
          <cell r="C63">
            <v>1200</v>
          </cell>
          <cell r="D63">
            <v>1136</v>
          </cell>
          <cell r="E63">
            <v>1079</v>
          </cell>
        </row>
        <row r="64">
          <cell r="A64">
            <v>63</v>
          </cell>
          <cell r="B64">
            <v>1272</v>
          </cell>
          <cell r="C64">
            <v>1210</v>
          </cell>
          <cell r="D64">
            <v>1144</v>
          </cell>
          <cell r="E64">
            <v>1084</v>
          </cell>
        </row>
        <row r="65">
          <cell r="A65">
            <v>64</v>
          </cell>
          <cell r="B65">
            <v>1283</v>
          </cell>
          <cell r="C65">
            <v>1220</v>
          </cell>
          <cell r="D65">
            <v>1152</v>
          </cell>
          <cell r="E65">
            <v>1089</v>
          </cell>
        </row>
        <row r="66">
          <cell r="A66">
            <v>65</v>
          </cell>
          <cell r="B66">
            <v>1294</v>
          </cell>
          <cell r="C66">
            <v>1231</v>
          </cell>
          <cell r="D66">
            <v>1161</v>
          </cell>
          <cell r="E66">
            <v>1094</v>
          </cell>
        </row>
        <row r="67">
          <cell r="A67">
            <v>66</v>
          </cell>
          <cell r="B67">
            <v>1304</v>
          </cell>
          <cell r="C67">
            <v>1242</v>
          </cell>
          <cell r="D67">
            <v>1169</v>
          </cell>
          <cell r="E67">
            <v>1100</v>
          </cell>
        </row>
        <row r="68">
          <cell r="A68">
            <v>67</v>
          </cell>
          <cell r="B68">
            <v>1315</v>
          </cell>
          <cell r="C68">
            <v>1252</v>
          </cell>
          <cell r="D68">
            <v>1178</v>
          </cell>
          <cell r="E68">
            <v>1106</v>
          </cell>
        </row>
        <row r="69">
          <cell r="A69">
            <v>68</v>
          </cell>
          <cell r="B69">
            <v>1325</v>
          </cell>
          <cell r="C69">
            <v>1263</v>
          </cell>
          <cell r="D69">
            <v>1188</v>
          </cell>
          <cell r="E69">
            <v>1112</v>
          </cell>
        </row>
        <row r="70">
          <cell r="A70">
            <v>69</v>
          </cell>
          <cell r="B70">
            <v>1334</v>
          </cell>
          <cell r="C70">
            <v>1274</v>
          </cell>
          <cell r="D70">
            <v>1198</v>
          </cell>
          <cell r="E70">
            <v>1119</v>
          </cell>
        </row>
        <row r="71">
          <cell r="A71">
            <v>70</v>
          </cell>
          <cell r="B71">
            <v>1343</v>
          </cell>
          <cell r="C71">
            <v>1285</v>
          </cell>
          <cell r="D71">
            <v>1208</v>
          </cell>
          <cell r="E71">
            <v>1125</v>
          </cell>
        </row>
        <row r="72">
          <cell r="A72">
            <v>71</v>
          </cell>
          <cell r="B72">
            <v>1352</v>
          </cell>
          <cell r="C72">
            <v>1295</v>
          </cell>
          <cell r="D72">
            <v>1218</v>
          </cell>
          <cell r="E72">
            <v>1133</v>
          </cell>
        </row>
        <row r="73">
          <cell r="A73">
            <v>72</v>
          </cell>
          <cell r="B73">
            <v>1360</v>
          </cell>
          <cell r="C73">
            <v>1306</v>
          </cell>
          <cell r="D73">
            <v>1228</v>
          </cell>
          <cell r="E73">
            <v>1140</v>
          </cell>
        </row>
        <row r="74">
          <cell r="A74">
            <v>73</v>
          </cell>
          <cell r="B74">
            <v>1368</v>
          </cell>
          <cell r="C74">
            <v>1316</v>
          </cell>
          <cell r="D74">
            <v>1239</v>
          </cell>
          <cell r="E74">
            <v>1148</v>
          </cell>
        </row>
        <row r="75">
          <cell r="A75">
            <v>74</v>
          </cell>
          <cell r="B75">
            <v>1375</v>
          </cell>
          <cell r="C75">
            <v>1326</v>
          </cell>
          <cell r="D75">
            <v>1249</v>
          </cell>
          <cell r="E75">
            <v>1156</v>
          </cell>
        </row>
        <row r="76">
          <cell r="A76">
            <v>75</v>
          </cell>
          <cell r="B76">
            <v>1382</v>
          </cell>
          <cell r="C76">
            <v>1335</v>
          </cell>
          <cell r="D76">
            <v>1260</v>
          </cell>
          <cell r="E76">
            <v>1165</v>
          </cell>
        </row>
        <row r="77">
          <cell r="A77">
            <v>76</v>
          </cell>
          <cell r="B77">
            <v>1388</v>
          </cell>
          <cell r="C77">
            <v>1344</v>
          </cell>
          <cell r="D77">
            <v>1270</v>
          </cell>
          <cell r="E77">
            <v>1173</v>
          </cell>
        </row>
        <row r="78">
          <cell r="A78">
            <v>77</v>
          </cell>
          <cell r="B78">
            <v>1394</v>
          </cell>
          <cell r="C78">
            <v>1353</v>
          </cell>
          <cell r="D78">
            <v>1281</v>
          </cell>
          <cell r="E78">
            <v>1182</v>
          </cell>
        </row>
        <row r="79">
          <cell r="A79">
            <v>78</v>
          </cell>
          <cell r="B79">
            <v>1399</v>
          </cell>
          <cell r="C79">
            <v>1361</v>
          </cell>
          <cell r="D79">
            <v>1291</v>
          </cell>
          <cell r="E79">
            <v>1191</v>
          </cell>
        </row>
        <row r="80">
          <cell r="A80">
            <v>79</v>
          </cell>
          <cell r="B80">
            <v>1404</v>
          </cell>
          <cell r="C80">
            <v>1368</v>
          </cell>
          <cell r="D80">
            <v>1301</v>
          </cell>
          <cell r="E80">
            <v>1201</v>
          </cell>
        </row>
        <row r="81">
          <cell r="A81">
            <v>80</v>
          </cell>
          <cell r="B81">
            <v>1408</v>
          </cell>
          <cell r="C81">
            <v>1376</v>
          </cell>
          <cell r="D81">
            <v>1311</v>
          </cell>
          <cell r="E81">
            <v>1211</v>
          </cell>
        </row>
        <row r="82">
          <cell r="A82">
            <v>81</v>
          </cell>
          <cell r="B82">
            <v>1412</v>
          </cell>
          <cell r="C82">
            <v>1382</v>
          </cell>
          <cell r="D82">
            <v>1321</v>
          </cell>
          <cell r="E82">
            <v>1220</v>
          </cell>
        </row>
        <row r="83">
          <cell r="A83">
            <v>82</v>
          </cell>
          <cell r="B83">
            <v>1416</v>
          </cell>
          <cell r="C83">
            <v>1388</v>
          </cell>
          <cell r="D83">
            <v>1330</v>
          </cell>
          <cell r="E83">
            <v>1230</v>
          </cell>
        </row>
        <row r="84">
          <cell r="A84">
            <v>83</v>
          </cell>
          <cell r="B84">
            <v>1419</v>
          </cell>
          <cell r="C84">
            <v>1394</v>
          </cell>
          <cell r="D84">
            <v>1340</v>
          </cell>
          <cell r="E84">
            <v>1240</v>
          </cell>
        </row>
        <row r="85">
          <cell r="A85">
            <v>84</v>
          </cell>
          <cell r="B85">
            <v>1422</v>
          </cell>
          <cell r="C85">
            <v>1399</v>
          </cell>
          <cell r="D85">
            <v>1348</v>
          </cell>
          <cell r="E85">
            <v>1250</v>
          </cell>
        </row>
        <row r="86">
          <cell r="A86">
            <v>85</v>
          </cell>
          <cell r="B86">
            <v>1424</v>
          </cell>
          <cell r="C86">
            <v>1404</v>
          </cell>
          <cell r="D86">
            <v>1356</v>
          </cell>
          <cell r="E86">
            <v>1260</v>
          </cell>
        </row>
        <row r="87">
          <cell r="A87">
            <v>86</v>
          </cell>
          <cell r="B87">
            <v>1426</v>
          </cell>
          <cell r="C87">
            <v>1408</v>
          </cell>
          <cell r="D87">
            <v>1364</v>
          </cell>
          <cell r="E87">
            <v>1270</v>
          </cell>
        </row>
        <row r="88">
          <cell r="A88">
            <v>87</v>
          </cell>
          <cell r="B88">
            <v>1428</v>
          </cell>
          <cell r="C88">
            <v>1412</v>
          </cell>
          <cell r="D88">
            <v>1371</v>
          </cell>
          <cell r="E88">
            <v>1280</v>
          </cell>
        </row>
        <row r="89">
          <cell r="A89">
            <v>88</v>
          </cell>
          <cell r="B89">
            <v>1430</v>
          </cell>
          <cell r="C89">
            <v>1416</v>
          </cell>
          <cell r="D89">
            <v>1378</v>
          </cell>
          <cell r="E89">
            <v>1290</v>
          </cell>
        </row>
        <row r="90">
          <cell r="A90">
            <v>89</v>
          </cell>
          <cell r="B90">
            <v>1431</v>
          </cell>
          <cell r="C90">
            <v>1419</v>
          </cell>
          <cell r="D90">
            <v>1384</v>
          </cell>
          <cell r="E90">
            <v>1300</v>
          </cell>
        </row>
        <row r="91">
          <cell r="A91">
            <v>90</v>
          </cell>
          <cell r="B91">
            <v>1433</v>
          </cell>
          <cell r="C91">
            <v>1421</v>
          </cell>
          <cell r="D91">
            <v>1390</v>
          </cell>
          <cell r="E91">
            <v>1309</v>
          </cell>
        </row>
        <row r="92">
          <cell r="A92">
            <v>91</v>
          </cell>
          <cell r="B92">
            <v>1434</v>
          </cell>
          <cell r="C92">
            <v>1424</v>
          </cell>
          <cell r="D92">
            <v>1396</v>
          </cell>
          <cell r="E92">
            <v>1319</v>
          </cell>
        </row>
        <row r="93">
          <cell r="A93">
            <v>92</v>
          </cell>
          <cell r="B93">
            <v>1435</v>
          </cell>
          <cell r="C93">
            <v>1426</v>
          </cell>
          <cell r="D93">
            <v>1401</v>
          </cell>
          <cell r="E93">
            <v>1328</v>
          </cell>
        </row>
        <row r="94">
          <cell r="A94">
            <v>93</v>
          </cell>
          <cell r="B94">
            <v>1435</v>
          </cell>
          <cell r="C94">
            <v>1428</v>
          </cell>
          <cell r="D94">
            <v>1405</v>
          </cell>
          <cell r="E94">
            <v>1336</v>
          </cell>
        </row>
        <row r="95">
          <cell r="A95">
            <v>94</v>
          </cell>
          <cell r="B95">
            <v>1436</v>
          </cell>
          <cell r="C95">
            <v>1430</v>
          </cell>
          <cell r="D95">
            <v>1409</v>
          </cell>
          <cell r="E95">
            <v>1345</v>
          </cell>
        </row>
        <row r="96">
          <cell r="A96">
            <v>95</v>
          </cell>
          <cell r="B96">
            <v>1437</v>
          </cell>
          <cell r="C96">
            <v>1431</v>
          </cell>
          <cell r="D96">
            <v>1413</v>
          </cell>
          <cell r="E96">
            <v>1352</v>
          </cell>
        </row>
        <row r="97">
          <cell r="A97">
            <v>96</v>
          </cell>
          <cell r="B97">
            <v>1437</v>
          </cell>
          <cell r="C97">
            <v>1432</v>
          </cell>
          <cell r="D97">
            <v>1416</v>
          </cell>
          <cell r="E97">
            <v>1360</v>
          </cell>
        </row>
        <row r="98">
          <cell r="A98">
            <v>97</v>
          </cell>
          <cell r="B98">
            <v>1438</v>
          </cell>
          <cell r="C98">
            <v>1433</v>
          </cell>
          <cell r="D98">
            <v>1419</v>
          </cell>
          <cell r="E98">
            <v>1367</v>
          </cell>
        </row>
        <row r="99">
          <cell r="A99">
            <v>98</v>
          </cell>
          <cell r="B99">
            <v>1438</v>
          </cell>
          <cell r="C99">
            <v>1434</v>
          </cell>
          <cell r="D99">
            <v>1422</v>
          </cell>
          <cell r="E99">
            <v>1374</v>
          </cell>
        </row>
        <row r="100">
          <cell r="A100">
            <v>99</v>
          </cell>
          <cell r="B100">
            <v>1438</v>
          </cell>
          <cell r="C100">
            <v>1435</v>
          </cell>
          <cell r="D100">
            <v>1424</v>
          </cell>
          <cell r="E100">
            <v>1380</v>
          </cell>
        </row>
        <row r="101">
          <cell r="A101">
            <v>100</v>
          </cell>
          <cell r="B101">
            <v>1439</v>
          </cell>
          <cell r="C101">
            <v>1436</v>
          </cell>
          <cell r="D101">
            <v>1426</v>
          </cell>
          <cell r="E101">
            <v>1386</v>
          </cell>
        </row>
        <row r="104">
          <cell r="A104" t="str">
            <v>Dr</v>
          </cell>
        </row>
        <row r="105">
          <cell r="A105" t="str">
            <v>Mast</v>
          </cell>
        </row>
        <row r="106">
          <cell r="A106" t="str">
            <v>Miss</v>
          </cell>
        </row>
        <row r="107">
          <cell r="A107" t="str">
            <v>Mr</v>
          </cell>
        </row>
        <row r="108">
          <cell r="A108" t="str">
            <v>Mrs</v>
          </cell>
        </row>
        <row r="109">
          <cell r="A109" t="str">
            <v>Ms</v>
          </cell>
        </row>
        <row r="111">
          <cell r="A111" t="str">
            <v>Barebow</v>
          </cell>
        </row>
        <row r="112">
          <cell r="A112" t="str">
            <v>Longbow</v>
          </cell>
        </row>
        <row r="113">
          <cell r="A113" t="str">
            <v>Recurve</v>
          </cell>
        </row>
        <row r="115">
          <cell r="A115" t="str">
            <v>Barebow</v>
          </cell>
        </row>
        <row r="116">
          <cell r="A116" t="str">
            <v>Compound</v>
          </cell>
        </row>
        <row r="117">
          <cell r="A117" t="str">
            <v>Longbow</v>
          </cell>
        </row>
        <row r="118">
          <cell r="A118" t="str">
            <v>Recurve</v>
          </cell>
        </row>
        <row r="120">
          <cell r="A120" t="str">
            <v>Warwick</v>
          </cell>
        </row>
        <row r="121">
          <cell r="A121" t="str">
            <v>Short Warwick</v>
          </cell>
        </row>
        <row r="122">
          <cell r="A122" t="str">
            <v>Junior Warwick</v>
          </cell>
        </row>
        <row r="123">
          <cell r="A123" t="str">
            <v>Short Junior Warwick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nior Ages"/>
      <sheetName val="Scores"/>
    </sheetNames>
    <sheetDataSet>
      <sheetData sheetId="0">
        <row r="10">
          <cell r="C10" t="str">
            <v>Zeyd Ajraou</v>
          </cell>
          <cell r="H10">
            <v>398</v>
          </cell>
          <cell r="L10" t="str">
            <v>U16</v>
          </cell>
        </row>
        <row r="11">
          <cell r="C11" t="str">
            <v>Archie Tipple</v>
          </cell>
          <cell r="H11">
            <v>332</v>
          </cell>
          <cell r="L11" t="str">
            <v>U14</v>
          </cell>
        </row>
        <row r="12">
          <cell r="C12" t="str">
            <v>William Essex</v>
          </cell>
          <cell r="H12">
            <v>296</v>
          </cell>
          <cell r="L12" t="str">
            <v>U16</v>
          </cell>
        </row>
        <row r="13">
          <cell r="C13" t="str">
            <v>Oliver Baker</v>
          </cell>
          <cell r="H13">
            <v>292</v>
          </cell>
          <cell r="L13" t="str">
            <v>U12</v>
          </cell>
        </row>
        <row r="29">
          <cell r="C29" t="str">
            <v>Oliver Baker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28">
      <selection activeCell="C46" sqref="C46"/>
    </sheetView>
  </sheetViews>
  <sheetFormatPr defaultColWidth="9.140625" defaultRowHeight="15"/>
  <cols>
    <col min="1" max="1" width="7.57421875" style="0" customWidth="1"/>
    <col min="2" max="2" width="29.421875" style="0" customWidth="1"/>
    <col min="3" max="3" width="7.140625" style="0" customWidth="1"/>
    <col min="4" max="4" width="22.7109375" style="0" customWidth="1"/>
    <col min="5" max="5" width="17.57421875" style="0" customWidth="1"/>
    <col min="6" max="6" width="9.28125" style="0" customWidth="1"/>
    <col min="7" max="7" width="11.00390625" style="0" customWidth="1"/>
    <col min="9" max="9" width="9.710937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>
      <c r="A2" s="2"/>
      <c r="B2" s="2"/>
      <c r="C2" s="2"/>
      <c r="D2" s="2"/>
      <c r="E2" s="2"/>
      <c r="F2" s="2"/>
      <c r="G2" s="2"/>
      <c r="H2" s="2"/>
      <c r="I2" s="2"/>
    </row>
    <row r="3" spans="1:9" ht="25.5">
      <c r="A3" s="2"/>
      <c r="B3" s="2"/>
      <c r="C3" s="2"/>
      <c r="D3" s="2"/>
      <c r="E3" s="2"/>
      <c r="F3" s="2"/>
      <c r="G3" s="2"/>
      <c r="H3" s="2"/>
      <c r="I3" s="2"/>
    </row>
    <row r="4" spans="1:9" ht="25.5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2"/>
      <c r="B5" s="2"/>
      <c r="C5" s="2"/>
      <c r="D5" s="2"/>
      <c r="E5" s="2"/>
      <c r="F5" s="2"/>
      <c r="G5" s="2"/>
      <c r="H5" s="2"/>
      <c r="I5" s="2"/>
    </row>
    <row r="6" spans="1:9" ht="36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9" ht="15" customHeight="1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2.5">
      <c r="A10" s="6" t="s">
        <v>3</v>
      </c>
      <c r="B10" s="6"/>
      <c r="C10" s="6"/>
      <c r="D10" s="6"/>
      <c r="E10" s="6"/>
      <c r="F10" s="6"/>
      <c r="G10" s="6"/>
      <c r="H10" s="6"/>
      <c r="I10" s="6"/>
    </row>
    <row r="11" spans="1:3" ht="15.75">
      <c r="A11" s="7"/>
      <c r="B11" s="8"/>
      <c r="C11" s="9"/>
    </row>
    <row r="12" spans="1:8" ht="18.75">
      <c r="A12" s="10" t="s">
        <v>4</v>
      </c>
      <c r="B12" s="11" t="s">
        <v>5</v>
      </c>
      <c r="C12" s="11"/>
      <c r="D12" s="11"/>
      <c r="E12" s="12" t="s">
        <v>6</v>
      </c>
      <c r="F12" s="13">
        <v>43694</v>
      </c>
      <c r="G12" s="14"/>
      <c r="H12" s="15"/>
    </row>
    <row r="13" ht="15">
      <c r="A13" s="16"/>
    </row>
    <row r="14" ht="18.75">
      <c r="A14" s="10"/>
    </row>
    <row r="15" ht="18.75">
      <c r="A15" s="10"/>
    </row>
    <row r="16" ht="19.5" thickBot="1">
      <c r="A16" s="10" t="s">
        <v>7</v>
      </c>
    </row>
    <row r="17" spans="1:6" ht="32.25" thickBot="1">
      <c r="A17" s="17" t="s">
        <v>8</v>
      </c>
      <c r="B17" s="18" t="s">
        <v>9</v>
      </c>
      <c r="C17" s="18" t="s">
        <v>10</v>
      </c>
      <c r="D17" s="18" t="s">
        <v>11</v>
      </c>
      <c r="E17" s="18" t="s">
        <v>12</v>
      </c>
      <c r="F17" s="19" t="s">
        <v>13</v>
      </c>
    </row>
    <row r="18" spans="1:6" ht="15.75" thickBot="1">
      <c r="A18" s="20" t="s">
        <v>14</v>
      </c>
      <c r="B18" s="21" t="str">
        <f>'[2]Sheet1'!C10</f>
        <v>Zeyd Ajraou</v>
      </c>
      <c r="C18" s="22" t="str">
        <f>'[2]Sheet1'!L10</f>
        <v>U16</v>
      </c>
      <c r="D18" s="21" t="s">
        <v>15</v>
      </c>
      <c r="E18" s="23" t="s">
        <v>16</v>
      </c>
      <c r="F18" s="24">
        <f>'[2]Sheet1'!H10</f>
        <v>398</v>
      </c>
    </row>
    <row r="19" spans="1:6" ht="15.75" thickBot="1">
      <c r="A19" s="25" t="s">
        <v>14</v>
      </c>
      <c r="B19" s="21" t="str">
        <f>'[2]Sheet1'!C11</f>
        <v>Archie Tipple</v>
      </c>
      <c r="C19" s="22" t="str">
        <f>'[2]Sheet1'!L11</f>
        <v>U14</v>
      </c>
      <c r="D19" s="26" t="s">
        <v>17</v>
      </c>
      <c r="E19" s="27" t="s">
        <v>16</v>
      </c>
      <c r="F19" s="24">
        <f>'[2]Sheet1'!H11</f>
        <v>332</v>
      </c>
    </row>
    <row r="20" spans="1:6" ht="15.75" thickBot="1">
      <c r="A20" s="25" t="s">
        <v>14</v>
      </c>
      <c r="B20" s="21" t="str">
        <f>'[2]Sheet1'!C12</f>
        <v>William Essex</v>
      </c>
      <c r="C20" s="22" t="str">
        <f>'[2]Sheet1'!L12</f>
        <v>U16</v>
      </c>
      <c r="D20" s="26" t="s">
        <v>15</v>
      </c>
      <c r="E20" s="27" t="s">
        <v>16</v>
      </c>
      <c r="F20" s="24">
        <f>'[2]Sheet1'!H12</f>
        <v>296</v>
      </c>
    </row>
    <row r="21" spans="1:6" ht="15.75" thickBot="1">
      <c r="A21" s="28" t="s">
        <v>14</v>
      </c>
      <c r="B21" s="21" t="str">
        <f>'[2]Sheet1'!C13</f>
        <v>Oliver Baker</v>
      </c>
      <c r="C21" s="22" t="str">
        <f>'[2]Sheet1'!L13</f>
        <v>U12</v>
      </c>
      <c r="D21" s="29" t="s">
        <v>18</v>
      </c>
      <c r="E21" s="30" t="s">
        <v>16</v>
      </c>
      <c r="F21" s="24">
        <f>'[2]Sheet1'!H13</f>
        <v>292</v>
      </c>
    </row>
    <row r="22" spans="1:6" ht="37.5" customHeight="1" thickBot="1">
      <c r="A22" s="31" t="s">
        <v>19</v>
      </c>
      <c r="B22" s="32"/>
      <c r="C22" s="32"/>
      <c r="D22" s="32"/>
      <c r="E22" s="33"/>
      <c r="F22" s="34">
        <f>SUM(F18:F21)</f>
        <v>1318</v>
      </c>
    </row>
    <row r="23" ht="18.75">
      <c r="A23" s="35"/>
    </row>
    <row r="24" ht="19.5" thickBot="1">
      <c r="A24" s="10" t="s">
        <v>20</v>
      </c>
    </row>
    <row r="25" spans="1:9" ht="32.25" thickBot="1">
      <c r="A25" s="17" t="s">
        <v>8</v>
      </c>
      <c r="B25" s="18" t="s">
        <v>9</v>
      </c>
      <c r="C25" s="18" t="s">
        <v>10</v>
      </c>
      <c r="D25" s="18" t="s">
        <v>11</v>
      </c>
      <c r="E25" s="18" t="s">
        <v>12</v>
      </c>
      <c r="F25" s="18" t="s">
        <v>21</v>
      </c>
      <c r="G25" s="18" t="s">
        <v>22</v>
      </c>
      <c r="H25" s="18" t="s">
        <v>13</v>
      </c>
      <c r="I25" s="19" t="s">
        <v>23</v>
      </c>
    </row>
    <row r="26" spans="1:9" ht="15.75" thickBot="1">
      <c r="A26" s="36" t="s">
        <v>14</v>
      </c>
      <c r="B26" s="37" t="s">
        <v>24</v>
      </c>
      <c r="C26" s="37" t="s">
        <v>25</v>
      </c>
      <c r="D26" s="38" t="s">
        <v>17</v>
      </c>
      <c r="E26" s="38" t="s">
        <v>16</v>
      </c>
      <c r="F26" s="39">
        <v>63</v>
      </c>
      <c r="G26" s="40">
        <f>IF(D26="Warwick",VLOOKUP(F26,'[1]Allowances'!$A$2:$E$101,2,FALSE),+IF(D26="Short Warwick",VLOOKUP(F26,'[1]Allowances'!$A$2:$E$101,3,FALSE))+IF(D26="Junior Warwick",VLOOKUP(F26,'[1]Allowances'!$A$2:$E$101,4,FALSE))+IF(D26="Short Junior Warwick",VLOOKUP(F26,'[1]Allowances'!$A$2:$E$101,5,FALSE)))</f>
        <v>1210</v>
      </c>
      <c r="H26" s="39">
        <v>332</v>
      </c>
      <c r="I26" s="41">
        <f>IF(F26&gt;0,+G26+H26,"")</f>
        <v>1542</v>
      </c>
    </row>
    <row r="27" spans="1:9" ht="15.75" thickBot="1">
      <c r="A27" s="42" t="s">
        <v>14</v>
      </c>
      <c r="B27" s="37" t="s">
        <v>26</v>
      </c>
      <c r="C27" s="43" t="s">
        <v>27</v>
      </c>
      <c r="D27" s="44" t="s">
        <v>15</v>
      </c>
      <c r="E27" s="44" t="s">
        <v>16</v>
      </c>
      <c r="F27" s="45">
        <v>71</v>
      </c>
      <c r="G27" s="46">
        <f>IF(D27="Warwick",VLOOKUP(F27,'[1]Allowances'!$A$2:$E$101,2,FALSE),+IF(D27="Short Warwick",VLOOKUP(F27,'[1]Allowances'!$A$2:$E$101,3,FALSE))+IF(D27="Junior Warwick",VLOOKUP(F27,'[1]Allowances'!$A$2:$E$101,4,FALSE))+IF(D27="Short Junior Warwick",VLOOKUP(F27,'[1]Allowances'!$A$2:$E$101,5,FALSE)))</f>
        <v>1218</v>
      </c>
      <c r="H27" s="45">
        <v>296</v>
      </c>
      <c r="I27" s="47">
        <f>IF(F27&gt;0,+G27+H27,"")</f>
        <v>1514</v>
      </c>
    </row>
    <row r="28" spans="1:9" ht="15.75" thickBot="1">
      <c r="A28" s="42" t="s">
        <v>14</v>
      </c>
      <c r="B28" s="37" t="s">
        <v>28</v>
      </c>
      <c r="C28" s="43" t="s">
        <v>27</v>
      </c>
      <c r="D28" s="44" t="s">
        <v>15</v>
      </c>
      <c r="E28" s="44" t="s">
        <v>16</v>
      </c>
      <c r="F28" s="45">
        <v>35</v>
      </c>
      <c r="G28" s="46">
        <f>IF(D28="Warwick",VLOOKUP(F28,'[1]Allowances'!$A$2:$E$101,2,FALSE),+IF(D28="Short Warwick",VLOOKUP(F28,'[1]Allowances'!$A$2:$E$101,3,FALSE))+IF(D28="Junior Warwick",VLOOKUP(F28,'[1]Allowances'!$A$2:$E$101,4,FALSE))+IF(D28="Short Junior Warwick",VLOOKUP(F28,'[1]Allowances'!$A$2:$E$101,5,FALSE)))</f>
        <v>1022</v>
      </c>
      <c r="H28" s="45">
        <v>398</v>
      </c>
      <c r="I28" s="47">
        <f>IF(F28&gt;0,+G28+H28,"")</f>
        <v>1420</v>
      </c>
    </row>
    <row r="29" spans="1:9" ht="15.75" thickBot="1">
      <c r="A29" s="48" t="s">
        <v>14</v>
      </c>
      <c r="B29" s="37" t="str">
        <f>'[2]Sheet1'!C29</f>
        <v>Oliver Baker</v>
      </c>
      <c r="C29" s="49" t="s">
        <v>29</v>
      </c>
      <c r="D29" s="50" t="s">
        <v>18</v>
      </c>
      <c r="E29" s="50" t="s">
        <v>16</v>
      </c>
      <c r="F29" s="51">
        <v>61</v>
      </c>
      <c r="G29" s="52">
        <f>IF(D29="Warwick",VLOOKUP(F29,'[1]Allowances'!$A$2:$E$101,2,FALSE),+IF(D29="Short Warwick",VLOOKUP(F29,'[1]Allowances'!$A$2:$E$101,3,FALSE))+IF(D29="Junior Warwick",VLOOKUP(F29,'[1]Allowances'!$A$2:$E$101,4,FALSE))+IF(D29="Short Junior Warwick",VLOOKUP(F29,'[1]Allowances'!$A$2:$E$101,5,FALSE)))</f>
        <v>1074</v>
      </c>
      <c r="H29" s="51">
        <v>292</v>
      </c>
      <c r="I29" s="53">
        <f>IF(F29&gt;0,+G29+H29,"")</f>
        <v>1366</v>
      </c>
    </row>
    <row r="30" spans="1:9" ht="37.5" customHeight="1" thickBot="1">
      <c r="A30" s="54" t="s">
        <v>30</v>
      </c>
      <c r="B30" s="33"/>
      <c r="C30" s="33"/>
      <c r="D30" s="33"/>
      <c r="E30" s="33"/>
      <c r="F30" s="33"/>
      <c r="G30" s="33"/>
      <c r="H30" s="33"/>
      <c r="I30" s="55">
        <f>SUM(I26:I29)</f>
        <v>5842</v>
      </c>
    </row>
    <row r="31" ht="18.75">
      <c r="A31" s="10"/>
    </row>
    <row r="32" ht="18.75">
      <c r="A32" s="10" t="s">
        <v>31</v>
      </c>
    </row>
    <row r="33" ht="15.75">
      <c r="A33" s="56" t="s">
        <v>32</v>
      </c>
    </row>
    <row r="34" ht="15.75">
      <c r="A34" s="56" t="s">
        <v>33</v>
      </c>
    </row>
    <row r="35" ht="15.75">
      <c r="A35" s="56"/>
    </row>
    <row r="36" ht="18.75">
      <c r="A36" s="10" t="s">
        <v>34</v>
      </c>
    </row>
    <row r="37" ht="16.5" thickBot="1">
      <c r="A37" s="56"/>
    </row>
    <row r="38" spans="1:6" ht="32.25" thickBot="1">
      <c r="A38" s="17" t="s">
        <v>8</v>
      </c>
      <c r="B38" s="18" t="s">
        <v>9</v>
      </c>
      <c r="C38" s="18" t="s">
        <v>10</v>
      </c>
      <c r="D38" s="18" t="s">
        <v>11</v>
      </c>
      <c r="E38" s="18" t="s">
        <v>12</v>
      </c>
      <c r="F38" s="19" t="s">
        <v>13</v>
      </c>
    </row>
    <row r="39" spans="1:6" ht="15">
      <c r="A39" s="57"/>
      <c r="B39" s="58"/>
      <c r="C39" s="58"/>
      <c r="D39" s="58"/>
      <c r="E39" s="23"/>
      <c r="F39" s="59"/>
    </row>
    <row r="40" spans="1:6" ht="15">
      <c r="A40" s="57"/>
      <c r="B40" s="58"/>
      <c r="C40" s="58"/>
      <c r="D40" s="58"/>
      <c r="E40" s="58"/>
      <c r="F40" s="59"/>
    </row>
    <row r="41" spans="1:6" ht="15">
      <c r="A41" s="57"/>
      <c r="B41" s="58"/>
      <c r="C41" s="58"/>
      <c r="D41" s="58"/>
      <c r="E41" s="58"/>
      <c r="F41" s="59"/>
    </row>
    <row r="42" spans="1:6" ht="15">
      <c r="A42" s="57"/>
      <c r="B42" s="58"/>
      <c r="C42" s="58"/>
      <c r="D42" s="58"/>
      <c r="E42" s="27"/>
      <c r="F42" s="59"/>
    </row>
    <row r="43" spans="1:6" ht="15">
      <c r="A43" s="60"/>
      <c r="B43" s="27"/>
      <c r="C43" s="27"/>
      <c r="D43" s="27"/>
      <c r="E43" s="27"/>
      <c r="F43" s="61"/>
    </row>
    <row r="44" spans="1:6" ht="15.75" thickBot="1">
      <c r="A44" s="62"/>
      <c r="B44" s="30"/>
      <c r="C44" s="30"/>
      <c r="D44" s="30"/>
      <c r="E44" s="30"/>
      <c r="F44" s="63"/>
    </row>
    <row r="45" ht="15.75">
      <c r="A45" s="56"/>
    </row>
    <row r="46" spans="2:5" ht="15.75">
      <c r="B46" s="64" t="s">
        <v>35</v>
      </c>
      <c r="C46" s="65" t="s">
        <v>36</v>
      </c>
      <c r="D46" s="65"/>
      <c r="E46" s="65"/>
    </row>
    <row r="47" ht="15.75">
      <c r="A47" s="56"/>
    </row>
    <row r="48" ht="15.75">
      <c r="A48" s="56" t="s">
        <v>37</v>
      </c>
    </row>
    <row r="49" spans="1:2" ht="15.75">
      <c r="A49" s="56" t="s">
        <v>38</v>
      </c>
      <c r="B49" s="56"/>
    </row>
    <row r="50" ht="15.75">
      <c r="A50" s="56" t="s">
        <v>39</v>
      </c>
    </row>
  </sheetData>
  <sheetProtection password="D23B" sheet="1" objects="1" scenarios="1" selectLockedCells="1"/>
  <mergeCells count="1">
    <mergeCell ref="F12:G12"/>
  </mergeCells>
  <dataValidations count="4">
    <dataValidation type="list" allowBlank="1" showInputMessage="1" showErrorMessage="1" sqref="A18:A21 A26:A29 A39:A44">
      <formula1>Title</formula1>
    </dataValidation>
    <dataValidation type="list" allowBlank="1" showInputMessage="1" showErrorMessage="1" sqref="E18:E21">
      <formula1>BowTypeMade</formula1>
    </dataValidation>
    <dataValidation type="list" allowBlank="1" showInputMessage="1" showErrorMessage="1" sqref="E26:E29 E39:E44">
      <formula1>BowTypeAdjusted</formula1>
    </dataValidation>
    <dataValidation type="list" allowBlank="1" showInputMessage="1" showErrorMessage="1" sqref="D18:D21 D26:D29 D39:D44">
      <formula1>Round</formula1>
    </dataValidation>
  </dataValidation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</dc:creator>
  <cp:keywords/>
  <dc:description/>
  <cp:lastModifiedBy>Bryan</cp:lastModifiedBy>
  <dcterms:created xsi:type="dcterms:W3CDTF">2019-08-26T13:23:19Z</dcterms:created>
  <dcterms:modified xsi:type="dcterms:W3CDTF">2019-08-26T13:24:52Z</dcterms:modified>
  <cp:category/>
  <cp:version/>
  <cp:contentType/>
  <cp:contentStatus/>
</cp:coreProperties>
</file>